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5" yWindow="109" windowWidth="14808" windowHeight="801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28" i="1" l="1"/>
  <c r="F28" i="1"/>
  <c r="G26" i="1"/>
  <c r="F26" i="1"/>
  <c r="G24" i="1"/>
  <c r="F24" i="1"/>
  <c r="G22" i="1"/>
  <c r="F22" i="1"/>
  <c r="G21" i="1"/>
  <c r="F21" i="1"/>
  <c r="G19" i="1"/>
  <c r="F19" i="1"/>
  <c r="G18" i="1"/>
  <c r="F18" i="1"/>
  <c r="G16" i="1"/>
  <c r="F16" i="1"/>
  <c r="G14" i="1"/>
  <c r="F14" i="1"/>
  <c r="G12" i="1"/>
  <c r="F12" i="1"/>
  <c r="G11" i="1"/>
  <c r="F11" i="1"/>
  <c r="G9" i="1"/>
  <c r="F9" i="1"/>
  <c r="G8" i="1"/>
  <c r="F8" i="1"/>
  <c r="G6" i="1"/>
  <c r="F6" i="1"/>
  <c r="G5" i="1"/>
  <c r="F5" i="1"/>
  <c r="F29" i="1" l="1"/>
  <c r="G29" i="1"/>
  <c r="G32" i="1" s="1"/>
  <c r="F31" i="1"/>
  <c r="F32" i="1" s="1"/>
</calcChain>
</file>

<file path=xl/sharedStrings.xml><?xml version="1.0" encoding="utf-8"?>
<sst xmlns="http://schemas.openxmlformats.org/spreadsheetml/2006/main" count="50" uniqueCount="36">
  <si>
    <t>Quantity</t>
  </si>
  <si>
    <t>Itemized Cost ($)</t>
  </si>
  <si>
    <t>Total Cost ($)</t>
  </si>
  <si>
    <t>Estimated</t>
  </si>
  <si>
    <t>Actual</t>
  </si>
  <si>
    <t>Cabinets</t>
  </si>
  <si>
    <t>Base cabinets: Modular-Standard (qty in linear feet)</t>
  </si>
  <si>
    <t>Upper cabinets: Modular-Standard (qty in linear feet)</t>
  </si>
  <si>
    <t>Cleaning Appliances</t>
  </si>
  <si>
    <t>Dishwasher: Standard</t>
  </si>
  <si>
    <t>Disposal: Standard</t>
  </si>
  <si>
    <t>Cooking Appliances</t>
  </si>
  <si>
    <t>Range: Slide-in Standard</t>
  </si>
  <si>
    <t>Microwave: Standard</t>
  </si>
  <si>
    <t>Counters</t>
  </si>
  <si>
    <t>Solid surface (quantity in linear feet)</t>
  </si>
  <si>
    <t>Doors</t>
  </si>
  <si>
    <t>Interior: Veneered Solidcore</t>
  </si>
  <si>
    <t>Extras</t>
  </si>
  <si>
    <t>Extras: Instant Hot Water Standard</t>
  </si>
  <si>
    <t>Extras: Soap Dispenser</t>
  </si>
  <si>
    <t>Laundry Appliances</t>
  </si>
  <si>
    <t>Washer: Standard</t>
  </si>
  <si>
    <t>Dryer: Standard</t>
  </si>
  <si>
    <t>Lighting</t>
  </si>
  <si>
    <t>Lighting: Recessed Can</t>
  </si>
  <si>
    <t>Refrigerators</t>
  </si>
  <si>
    <t>Refrigerator: Freestanding, Luxury</t>
  </si>
  <si>
    <t>Sinks</t>
  </si>
  <si>
    <t>Double-bowl Stainless Steel Luxury</t>
  </si>
  <si>
    <t>Subtotal</t>
  </si>
  <si>
    <t>Unexpected Costs</t>
  </si>
  <si>
    <t>Add 30%</t>
  </si>
  <si>
    <t>Total</t>
  </si>
  <si>
    <t>Office Kitchen Expenses Sheet</t>
  </si>
  <si>
    <t>Particulars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</si>
</sst>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s&quot;* #,##0.00_-;\-&quot;Rs&quot;* #,##0.00_-;_-&quot;Rs&quot;* &quot;-&quot;??_-;_-@_-"/>
    <numFmt numFmtId="165" formatCode="&quot;$&quot;#,##0.00_);\(&quot;$&quot;#,##0.0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0"/>
      <name val="Tahoma"/>
      <family val="2"/>
    </font>
    <font>
      <sz val="8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sz val="10"/>
      <color theme="3" tint="-0.249977111117893"/>
      <name val="Tahoma"/>
      <family val="2"/>
    </font>
    <font>
      <b/>
      <sz val="10"/>
      <color theme="0"/>
      <name val="Tahoma"/>
      <family val="2"/>
    </font>
    <font>
      <b/>
      <sz val="18"/>
      <color theme="0"/>
      <name val="Cambria"/>
      <family val="1"/>
      <scheme val="major"/>
    </font>
    <font>
      <b/>
      <sz val="8"/>
      <name val="Tahoma"/>
      <family val="2"/>
    </font>
    <font>
      <b/>
      <sz val="11"/>
      <color theme="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9" tint="-0.499984740745262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2"/>
      </right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2" fillId="3" borderId="3" xfId="0" applyFont="1" applyFill="1" applyBorder="1" applyAlignment="1">
      <alignment horizontal="center" vertical="center"/>
    </xf>
    <xf numFmtId="0" fontId="10" fillId="3" borderId="3" xfId="1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10" fillId="2" borderId="3" xfId="1" applyNumberFormat="1" applyFont="1" applyFill="1" applyBorder="1" applyAlignment="1">
      <alignment horizontal="center" vertical="center"/>
    </xf>
    <xf numFmtId="0" fontId="0" fillId="4" borderId="0" xfId="0" applyFill="1"/>
    <xf numFmtId="0" fontId="5" fillId="2" borderId="4" xfId="0" applyFont="1" applyFill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4" fontId="4" fillId="0" borderId="3" xfId="1" applyNumberFormat="1" applyFont="1" applyBorder="1" applyAlignment="1">
      <alignment horizontal="center" vertical="center" wrapText="1"/>
    </xf>
    <xf numFmtId="4" fontId="4" fillId="0" borderId="3" xfId="1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1" fontId="7" fillId="6" borderId="6" xfId="0" applyNumberFormat="1" applyFont="1" applyFill="1" applyBorder="1" applyAlignment="1">
      <alignment horizontal="center" vertical="center"/>
    </xf>
    <xf numFmtId="4" fontId="7" fillId="6" borderId="7" xfId="0" applyNumberFormat="1" applyFont="1" applyFill="1" applyBorder="1" applyAlignment="1">
      <alignment horizontal="center" vertical="center"/>
    </xf>
    <xf numFmtId="4" fontId="2" fillId="6" borderId="7" xfId="1" applyNumberFormat="1" applyFont="1" applyFill="1" applyBorder="1" applyAlignment="1">
      <alignment horizontal="center" vertical="center"/>
    </xf>
    <xf numFmtId="4" fontId="2" fillId="6" borderId="8" xfId="1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indent="1"/>
    </xf>
    <xf numFmtId="0" fontId="6" fillId="2" borderId="0" xfId="0" applyFont="1" applyFill="1" applyBorder="1" applyAlignment="1">
      <alignment horizontal="left" vertical="center" indent="1"/>
    </xf>
    <xf numFmtId="0" fontId="6" fillId="2" borderId="1" xfId="0" applyFont="1" applyFill="1" applyBorder="1" applyAlignment="1">
      <alignment horizontal="left" vertical="center" indent="1"/>
    </xf>
    <xf numFmtId="0" fontId="3" fillId="0" borderId="9" xfId="0" applyFont="1" applyBorder="1" applyAlignment="1">
      <alignment horizontal="left" vertical="center" indent="1"/>
    </xf>
    <xf numFmtId="1" fontId="4" fillId="0" borderId="9" xfId="0" applyNumberFormat="1" applyFont="1" applyBorder="1" applyAlignment="1">
      <alignment horizontal="center" vertical="center"/>
    </xf>
    <xf numFmtId="4" fontId="4" fillId="0" borderId="9" xfId="1" applyNumberFormat="1" applyFont="1" applyBorder="1" applyAlignment="1">
      <alignment horizontal="center" vertical="center"/>
    </xf>
    <xf numFmtId="0" fontId="8" fillId="7" borderId="10" xfId="0" applyFont="1" applyFill="1" applyBorder="1" applyAlignment="1">
      <alignment horizontal="left" vertical="center" indent="1"/>
    </xf>
    <xf numFmtId="1" fontId="2" fillId="7" borderId="11" xfId="0" applyNumberFormat="1" applyFont="1" applyFill="1" applyBorder="1" applyAlignment="1">
      <alignment horizontal="center" vertical="center"/>
    </xf>
    <xf numFmtId="165" fontId="2" fillId="7" borderId="11" xfId="1" applyNumberFormat="1" applyFont="1" applyFill="1" applyBorder="1" applyAlignment="1">
      <alignment horizontal="center" vertical="center"/>
    </xf>
    <xf numFmtId="165" fontId="8" fillId="7" borderId="11" xfId="1" applyNumberFormat="1" applyFont="1" applyFill="1" applyBorder="1" applyAlignment="1">
      <alignment horizontal="center" vertical="center"/>
    </xf>
    <xf numFmtId="165" fontId="8" fillId="7" borderId="12" xfId="1" applyNumberFormat="1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10" fillId="3" borderId="5" xfId="1" applyNumberFormat="1" applyFont="1" applyFill="1" applyBorder="1" applyAlignment="1">
      <alignment horizontal="center" vertical="center"/>
    </xf>
    <xf numFmtId="0" fontId="11" fillId="6" borderId="16" xfId="0" applyFont="1" applyFill="1" applyBorder="1" applyAlignment="1">
      <alignment horizontal="center" vertical="center"/>
    </xf>
    <xf numFmtId="0" fontId="11" fillId="6" borderId="17" xfId="0" applyFont="1" applyFill="1" applyBorder="1" applyAlignment="1">
      <alignment horizontal="center" vertical="center"/>
    </xf>
    <xf numFmtId="44" fontId="11" fillId="6" borderId="17" xfId="1" applyFont="1" applyFill="1" applyBorder="1" applyAlignment="1">
      <alignment horizontal="center" vertical="center"/>
    </xf>
    <xf numFmtId="44" fontId="11" fillId="6" borderId="18" xfId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3"/>
  <sheetViews>
    <sheetView tabSelected="1" zoomScale="90" zoomScaleNormal="90" workbookViewId="0">
      <selection activeCell="S25" sqref="S25"/>
    </sheetView>
  </sheetViews>
  <sheetFormatPr defaultRowHeight="14.3" x14ac:dyDescent="0.25"/>
  <cols>
    <col min="1" max="1" width="2" customWidth="1"/>
    <col min="2" max="2" width="45.125" customWidth="1"/>
    <col min="3" max="3" width="13.875" customWidth="1"/>
    <col min="4" max="4" width="10.75" customWidth="1"/>
    <col min="5" max="5" width="11.5" customWidth="1"/>
    <col min="6" max="6" width="12.375" customWidth="1"/>
    <col min="7" max="7" width="11.5" customWidth="1"/>
  </cols>
  <sheetData>
    <row r="1" spans="2:7" ht="9.5500000000000007" customHeight="1" thickBot="1" x14ac:dyDescent="0.3"/>
    <row r="2" spans="2:7" ht="25.15" customHeight="1" x14ac:dyDescent="0.25">
      <c r="B2" s="30" t="s">
        <v>34</v>
      </c>
      <c r="C2" s="31"/>
      <c r="D2" s="31"/>
      <c r="E2" s="31"/>
      <c r="F2" s="31"/>
      <c r="G2" s="32"/>
    </row>
    <row r="3" spans="2:7" ht="20.399999999999999" customHeight="1" thickBot="1" x14ac:dyDescent="0.3">
      <c r="B3" s="36" t="s">
        <v>35</v>
      </c>
      <c r="C3" s="37" t="s">
        <v>0</v>
      </c>
      <c r="D3" s="38" t="s">
        <v>1</v>
      </c>
      <c r="E3" s="38"/>
      <c r="F3" s="38" t="s">
        <v>2</v>
      </c>
      <c r="G3" s="39"/>
    </row>
    <row r="4" spans="2:7" ht="18.350000000000001" customHeight="1" x14ac:dyDescent="0.25">
      <c r="B4" s="33" t="s">
        <v>5</v>
      </c>
      <c r="C4" s="34"/>
      <c r="D4" s="35" t="s">
        <v>3</v>
      </c>
      <c r="E4" s="35" t="s">
        <v>4</v>
      </c>
      <c r="F4" s="35" t="s">
        <v>3</v>
      </c>
      <c r="G4" s="35" t="s">
        <v>4</v>
      </c>
    </row>
    <row r="5" spans="2:7" ht="18.350000000000001" customHeight="1" x14ac:dyDescent="0.25">
      <c r="B5" s="12" t="s">
        <v>6</v>
      </c>
      <c r="C5" s="9">
        <v>25</v>
      </c>
      <c r="D5" s="11">
        <v>5</v>
      </c>
      <c r="E5" s="11"/>
      <c r="F5" s="11">
        <f>C5*D5</f>
        <v>125</v>
      </c>
      <c r="G5" s="11">
        <f>C5*E5</f>
        <v>0</v>
      </c>
    </row>
    <row r="6" spans="2:7" ht="18.350000000000001" customHeight="1" x14ac:dyDescent="0.25">
      <c r="B6" s="12" t="s">
        <v>7</v>
      </c>
      <c r="C6" s="9">
        <v>25</v>
      </c>
      <c r="D6" s="11">
        <v>3.5</v>
      </c>
      <c r="E6" s="11"/>
      <c r="F6" s="11">
        <f>C6*D6</f>
        <v>87.5</v>
      </c>
      <c r="G6" s="11">
        <f>C6*E6</f>
        <v>0</v>
      </c>
    </row>
    <row r="7" spans="2:7" x14ac:dyDescent="0.25">
      <c r="B7" s="3" t="s">
        <v>8</v>
      </c>
      <c r="C7" s="1"/>
      <c r="D7" s="2" t="s">
        <v>3</v>
      </c>
      <c r="E7" s="2" t="s">
        <v>4</v>
      </c>
      <c r="F7" s="2" t="s">
        <v>3</v>
      </c>
      <c r="G7" s="2" t="s">
        <v>4</v>
      </c>
    </row>
    <row r="8" spans="2:7" ht="18" customHeight="1" x14ac:dyDescent="0.25">
      <c r="B8" s="12" t="s">
        <v>9</v>
      </c>
      <c r="C8" s="9">
        <v>1</v>
      </c>
      <c r="D8" s="11">
        <v>250</v>
      </c>
      <c r="E8" s="11"/>
      <c r="F8" s="11">
        <f>C8*D8</f>
        <v>250</v>
      </c>
      <c r="G8" s="11">
        <f>C8*E8</f>
        <v>0</v>
      </c>
    </row>
    <row r="9" spans="2:7" ht="18" customHeight="1" x14ac:dyDescent="0.25">
      <c r="B9" s="12" t="s">
        <v>10</v>
      </c>
      <c r="C9" s="9">
        <v>1</v>
      </c>
      <c r="D9" s="11">
        <v>175</v>
      </c>
      <c r="E9" s="11"/>
      <c r="F9" s="11">
        <f>C9*D9</f>
        <v>175</v>
      </c>
      <c r="G9" s="11">
        <f>C9*E9</f>
        <v>0</v>
      </c>
    </row>
    <row r="10" spans="2:7" ht="17.7" customHeight="1" x14ac:dyDescent="0.25">
      <c r="B10" s="3" t="s">
        <v>11</v>
      </c>
      <c r="C10" s="1"/>
      <c r="D10" s="2" t="s">
        <v>3</v>
      </c>
      <c r="E10" s="2" t="s">
        <v>4</v>
      </c>
      <c r="F10" s="2" t="s">
        <v>3</v>
      </c>
      <c r="G10" s="2" t="s">
        <v>4</v>
      </c>
    </row>
    <row r="11" spans="2:7" ht="18" customHeight="1" x14ac:dyDescent="0.25">
      <c r="B11" s="12" t="s">
        <v>12</v>
      </c>
      <c r="C11" s="9">
        <v>1</v>
      </c>
      <c r="D11" s="11">
        <v>375</v>
      </c>
      <c r="E11" s="11"/>
      <c r="F11" s="11">
        <f>C11*D11</f>
        <v>375</v>
      </c>
      <c r="G11" s="11">
        <f>C11*E11</f>
        <v>0</v>
      </c>
    </row>
    <row r="12" spans="2:7" ht="18" customHeight="1" x14ac:dyDescent="0.25">
      <c r="B12" s="12" t="s">
        <v>13</v>
      </c>
      <c r="C12" s="9">
        <v>1</v>
      </c>
      <c r="D12" s="11">
        <v>300</v>
      </c>
      <c r="E12" s="11"/>
      <c r="F12" s="11">
        <f>C12*D12</f>
        <v>300</v>
      </c>
      <c r="G12" s="11">
        <f>C12*E12</f>
        <v>0</v>
      </c>
    </row>
    <row r="13" spans="2:7" ht="18" customHeight="1" x14ac:dyDescent="0.25">
      <c r="B13" s="4" t="s">
        <v>14</v>
      </c>
      <c r="C13" s="5"/>
      <c r="D13" s="6"/>
      <c r="E13" s="6"/>
      <c r="F13" s="6"/>
      <c r="G13" s="6"/>
    </row>
    <row r="14" spans="2:7" ht="18" customHeight="1" x14ac:dyDescent="0.25">
      <c r="B14" s="12" t="s">
        <v>15</v>
      </c>
      <c r="C14" s="9">
        <v>23</v>
      </c>
      <c r="D14" s="11">
        <v>10</v>
      </c>
      <c r="E14" s="11"/>
      <c r="F14" s="11">
        <f>C14*D14</f>
        <v>230</v>
      </c>
      <c r="G14" s="11">
        <f>C14*E14</f>
        <v>0</v>
      </c>
    </row>
    <row r="15" spans="2:7" ht="18" customHeight="1" x14ac:dyDescent="0.25">
      <c r="B15" s="4" t="s">
        <v>16</v>
      </c>
      <c r="C15" s="5"/>
      <c r="D15" s="6"/>
      <c r="E15" s="6"/>
      <c r="F15" s="6"/>
      <c r="G15" s="6"/>
    </row>
    <row r="16" spans="2:7" ht="18" customHeight="1" x14ac:dyDescent="0.25">
      <c r="B16" s="12" t="s">
        <v>17</v>
      </c>
      <c r="C16" s="9">
        <v>1</v>
      </c>
      <c r="D16" s="11">
        <v>65</v>
      </c>
      <c r="E16" s="11"/>
      <c r="F16" s="11">
        <f>C16*D16</f>
        <v>65</v>
      </c>
      <c r="G16" s="11">
        <f>C16*E16</f>
        <v>0</v>
      </c>
    </row>
    <row r="17" spans="2:7" ht="18" customHeight="1" x14ac:dyDescent="0.25">
      <c r="B17" s="4" t="s">
        <v>18</v>
      </c>
      <c r="C17" s="5"/>
      <c r="D17" s="6"/>
      <c r="E17" s="6"/>
      <c r="F17" s="6"/>
      <c r="G17" s="6"/>
    </row>
    <row r="18" spans="2:7" ht="18" customHeight="1" x14ac:dyDescent="0.25">
      <c r="B18" s="13" t="s">
        <v>19</v>
      </c>
      <c r="C18" s="9">
        <v>1</v>
      </c>
      <c r="D18" s="11">
        <v>120</v>
      </c>
      <c r="E18" s="11"/>
      <c r="F18" s="11">
        <f>C18*D18</f>
        <v>120</v>
      </c>
      <c r="G18" s="11">
        <f>C18*E18</f>
        <v>0</v>
      </c>
    </row>
    <row r="19" spans="2:7" ht="18" customHeight="1" x14ac:dyDescent="0.25">
      <c r="B19" s="12" t="s">
        <v>20</v>
      </c>
      <c r="C19" s="9">
        <v>1</v>
      </c>
      <c r="D19" s="11">
        <v>40</v>
      </c>
      <c r="E19" s="11"/>
      <c r="F19" s="11">
        <f>C19*D19</f>
        <v>40</v>
      </c>
      <c r="G19" s="11">
        <f>C19*E19</f>
        <v>0</v>
      </c>
    </row>
    <row r="20" spans="2:7" x14ac:dyDescent="0.25">
      <c r="B20" s="3" t="s">
        <v>21</v>
      </c>
      <c r="C20" s="1"/>
      <c r="D20" s="2" t="s">
        <v>3</v>
      </c>
      <c r="E20" s="2" t="s">
        <v>4</v>
      </c>
      <c r="F20" s="2" t="s">
        <v>3</v>
      </c>
      <c r="G20" s="2" t="s">
        <v>4</v>
      </c>
    </row>
    <row r="21" spans="2:7" ht="18" customHeight="1" x14ac:dyDescent="0.25">
      <c r="B21" s="13" t="s">
        <v>22</v>
      </c>
      <c r="C21" s="9">
        <v>1</v>
      </c>
      <c r="D21" s="10">
        <v>500</v>
      </c>
      <c r="E21" s="10"/>
      <c r="F21" s="10">
        <f>C21*D21</f>
        <v>500</v>
      </c>
      <c r="G21" s="10">
        <f>C21*E21</f>
        <v>0</v>
      </c>
    </row>
    <row r="22" spans="2:7" ht="18" customHeight="1" x14ac:dyDescent="0.25">
      <c r="B22" s="12" t="s">
        <v>23</v>
      </c>
      <c r="C22" s="9">
        <v>1</v>
      </c>
      <c r="D22" s="10">
        <v>375</v>
      </c>
      <c r="E22" s="10"/>
      <c r="F22" s="10">
        <f>C22*D22</f>
        <v>375</v>
      </c>
      <c r="G22" s="10">
        <f>C22*E22</f>
        <v>0</v>
      </c>
    </row>
    <row r="23" spans="2:7" ht="18" customHeight="1" x14ac:dyDescent="0.25">
      <c r="B23" s="8" t="s">
        <v>24</v>
      </c>
      <c r="C23" s="5"/>
      <c r="D23" s="6"/>
      <c r="E23" s="6"/>
      <c r="F23" s="6"/>
      <c r="G23" s="6"/>
    </row>
    <row r="24" spans="2:7" ht="18" customHeight="1" x14ac:dyDescent="0.25">
      <c r="B24" s="12" t="s">
        <v>25</v>
      </c>
      <c r="C24" s="9">
        <v>4</v>
      </c>
      <c r="D24" s="10">
        <v>35</v>
      </c>
      <c r="E24" s="10"/>
      <c r="F24" s="10">
        <f>C24*D24</f>
        <v>140</v>
      </c>
      <c r="G24" s="10">
        <f>C24*E24</f>
        <v>0</v>
      </c>
    </row>
    <row r="25" spans="2:7" ht="18" customHeight="1" x14ac:dyDescent="0.25">
      <c r="B25" s="4" t="s">
        <v>26</v>
      </c>
      <c r="C25" s="5"/>
      <c r="D25" s="6"/>
      <c r="E25" s="6"/>
      <c r="F25" s="6"/>
      <c r="G25" s="6"/>
    </row>
    <row r="26" spans="2:7" ht="18" customHeight="1" x14ac:dyDescent="0.25">
      <c r="B26" s="12" t="s">
        <v>27</v>
      </c>
      <c r="C26" s="9">
        <v>1</v>
      </c>
      <c r="D26" s="10">
        <v>1200</v>
      </c>
      <c r="E26" s="10"/>
      <c r="F26" s="10">
        <f>C26*D26</f>
        <v>1200</v>
      </c>
      <c r="G26" s="10">
        <f>C26*E26</f>
        <v>0</v>
      </c>
    </row>
    <row r="27" spans="2:7" ht="18" customHeight="1" x14ac:dyDescent="0.25">
      <c r="B27" s="4" t="s">
        <v>28</v>
      </c>
      <c r="C27" s="5"/>
      <c r="D27" s="6"/>
      <c r="E27" s="6"/>
      <c r="F27" s="6"/>
      <c r="G27" s="6"/>
    </row>
    <row r="28" spans="2:7" ht="18" customHeight="1" x14ac:dyDescent="0.25">
      <c r="B28" s="12" t="s">
        <v>29</v>
      </c>
      <c r="C28" s="9">
        <v>1</v>
      </c>
      <c r="D28" s="11">
        <v>125</v>
      </c>
      <c r="E28" s="11"/>
      <c r="F28" s="11">
        <f>C28*D28</f>
        <v>125</v>
      </c>
      <c r="G28" s="11">
        <f>C28*E28</f>
        <v>0</v>
      </c>
    </row>
    <row r="29" spans="2:7" x14ac:dyDescent="0.25">
      <c r="B29" s="14" t="s">
        <v>30</v>
      </c>
      <c r="C29" s="15"/>
      <c r="D29" s="16"/>
      <c r="E29" s="16"/>
      <c r="F29" s="17">
        <f>SUM(F5:F28)</f>
        <v>4107.5</v>
      </c>
      <c r="G29" s="18">
        <f>SUM(G5:G28)</f>
        <v>0</v>
      </c>
    </row>
    <row r="30" spans="2:7" x14ac:dyDescent="0.25">
      <c r="B30" s="19" t="s">
        <v>31</v>
      </c>
      <c r="C30" s="20"/>
      <c r="D30" s="20"/>
      <c r="E30" s="20"/>
      <c r="F30" s="20"/>
      <c r="G30" s="21"/>
    </row>
    <row r="31" spans="2:7" ht="14.95" thickBot="1" x14ac:dyDescent="0.3">
      <c r="B31" s="22" t="s">
        <v>32</v>
      </c>
      <c r="C31" s="23"/>
      <c r="D31" s="24"/>
      <c r="E31" s="24"/>
      <c r="F31" s="24">
        <f>F29*0.3</f>
        <v>1232.25</v>
      </c>
      <c r="G31" s="24">
        <v>0</v>
      </c>
    </row>
    <row r="32" spans="2:7" ht="25.15" customHeight="1" thickBot="1" x14ac:dyDescent="0.3">
      <c r="B32" s="25" t="s">
        <v>33</v>
      </c>
      <c r="C32" s="26"/>
      <c r="D32" s="27"/>
      <c r="E32" s="27"/>
      <c r="F32" s="28">
        <f>SUM(F29,F31)</f>
        <v>5339.75</v>
      </c>
      <c r="G32" s="29">
        <f>SUM(G29,G31)</f>
        <v>0</v>
      </c>
    </row>
    <row r="33" spans="19:19" x14ac:dyDescent="0.25">
      <c r="S33" s="7"/>
    </row>
  </sheetData>
  <mergeCells count="4">
    <mergeCell ref="B30:G30"/>
    <mergeCell ref="B2:G2"/>
    <mergeCell ref="D3:E3"/>
    <mergeCell ref="F3:G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3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3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2022-07-08T11:18:48Z</dcterms:modified>
</cp:coreProperties>
</file>